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5)\"/>
    </mc:Choice>
  </mc:AlternateContent>
  <bookViews>
    <workbookView xWindow="0" yWindow="0" windowWidth="19560" windowHeight="7635" activeTab="1"/>
  </bookViews>
  <sheets>
    <sheet name="Лист2" sheetId="2" r:id="rId1"/>
    <sheet name="Лист1" sheetId="1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G100" i="1"/>
  <c r="L100" i="1"/>
  <c r="J100" i="1"/>
  <c r="H100" i="1"/>
  <c r="F100" i="1"/>
  <c r="L81" i="1"/>
  <c r="H81" i="1"/>
  <c r="J81" i="1"/>
  <c r="G81" i="1"/>
  <c r="F81" i="1"/>
  <c r="J157" i="1"/>
  <c r="L62" i="1"/>
  <c r="J62" i="1"/>
  <c r="H62" i="1"/>
  <c r="G62" i="1"/>
  <c r="F62" i="1"/>
  <c r="F138" i="1"/>
  <c r="I43" i="1"/>
  <c r="H43" i="1"/>
  <c r="G43" i="1"/>
  <c r="F43" i="1"/>
  <c r="L43" i="1"/>
  <c r="J43" i="1"/>
  <c r="L24" i="1"/>
  <c r="I24" i="1"/>
  <c r="J24" i="1"/>
  <c r="H24" i="1"/>
  <c r="G24" i="1"/>
  <c r="F24" i="1"/>
  <c r="I196" i="1" l="1"/>
  <c r="H196" i="1"/>
  <c r="G196" i="1"/>
  <c r="F196" i="1"/>
  <c r="L196" i="1"/>
  <c r="J196" i="1"/>
</calcChain>
</file>

<file path=xl/sharedStrings.xml><?xml version="1.0" encoding="utf-8"?>
<sst xmlns="http://schemas.openxmlformats.org/spreadsheetml/2006/main" count="267" uniqueCount="82">
  <si>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</si>
  <si>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</si>
  <si>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</si>
  <si>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</si>
  <si>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</si>
  <si>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</si>
  <si>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</si>
  <si>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</si>
  <si>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</si>
  <si>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</si>
  <si>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</si>
  <si>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</si>
  <si>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</si>
  <si>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</si>
  <si>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</si>
  <si>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</si>
  <si>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</si>
  <si>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</si>
  <si>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</si>
  <si>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</si>
  <si>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</si>
  <si>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</si>
  <si>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</si>
  <si>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</si>
  <si>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</si>
  <si>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</si>
  <si>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</si>
  <si>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</si>
  <si>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</si>
  <si>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</si>
  <si>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</si>
  <si>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</si>
  <si>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</si>
  <si>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</si>
  <si>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</si>
  <si>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</si>
  <si>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</si>
  <si>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</si>
  <si>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</si>
  <si>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</si>
  <si>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чай с сахаром</t>
  </si>
  <si>
    <t>пром</t>
  </si>
  <si>
    <t>яблоко</t>
  </si>
  <si>
    <t>сладкое</t>
  </si>
  <si>
    <t>компот из сухофруктов</t>
  </si>
  <si>
    <t>соус</t>
  </si>
  <si>
    <t>банан</t>
  </si>
  <si>
    <t>чоко пай</t>
  </si>
  <si>
    <t xml:space="preserve"> </t>
  </si>
  <si>
    <t>Аптулова Гульнур Сайбавовна</t>
  </si>
  <si>
    <t>Усманская ООШ</t>
  </si>
  <si>
    <t>котлета тушенная</t>
  </si>
  <si>
    <t>макороны отварные</t>
  </si>
  <si>
    <t>кисель</t>
  </si>
  <si>
    <t>пшеничный</t>
  </si>
  <si>
    <t>салат</t>
  </si>
  <si>
    <t>огурцы в нарезке</t>
  </si>
  <si>
    <t>плов с говядиной</t>
  </si>
  <si>
    <t>какао</t>
  </si>
  <si>
    <t>гуляш с говядиной</t>
  </si>
  <si>
    <t>гречка отварная</t>
  </si>
  <si>
    <t>кофейный напиток</t>
  </si>
  <si>
    <t>щи с говядиной</t>
  </si>
  <si>
    <t>каша молочная манная</t>
  </si>
  <si>
    <t>масло сливочное порциями</t>
  </si>
  <si>
    <t>сок</t>
  </si>
  <si>
    <t xml:space="preserve"> суп вермешелевый с фрикадельками</t>
  </si>
  <si>
    <t xml:space="preserve">хлеб </t>
  </si>
  <si>
    <t>ржанной</t>
  </si>
  <si>
    <t>помидоры в нарезке</t>
  </si>
  <si>
    <t>54-1с</t>
  </si>
  <si>
    <t>54-35хн</t>
  </si>
  <si>
    <t>54-27к</t>
  </si>
  <si>
    <t>53-19з</t>
  </si>
  <si>
    <t>54-1г</t>
  </si>
  <si>
    <t>54-21хн</t>
  </si>
  <si>
    <t>54-2з</t>
  </si>
  <si>
    <t>54-11м</t>
  </si>
  <si>
    <t>54-21гн</t>
  </si>
  <si>
    <t>54-2м</t>
  </si>
  <si>
    <t>54-4г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</si>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</sst>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6" activePane="bottomRight" state="frozen"/>
      <selection activeCell="J3" sqref="J3"/>
      <selection pane="topRight"/>
      <selection pane="bottomLeft"/>
      <selection pane="bottomRight" activeCell="K46" sqref="K46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 t="s">
        <v>50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49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11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51</v>
      </c>
      <c r="F6" s="21">
        <v>100</v>
      </c>
      <c r="G6" s="21">
        <v>14.62</v>
      </c>
      <c r="H6" s="21">
        <v>25.05</v>
      </c>
      <c r="I6" s="21">
        <v>7.65</v>
      </c>
      <c r="J6" s="21">
        <v>315.75</v>
      </c>
      <c r="K6" s="22">
        <v>282</v>
      </c>
      <c r="L6" s="21">
        <v>32.75</v>
      </c>
    </row>
    <row r="7" spans="1:12" ht="15" x14ac:dyDescent="0.25">
      <c r="A7" s="23"/>
      <c r="B7" s="24"/>
      <c r="C7" s="25"/>
      <c r="D7" s="26" t="s">
        <v>33</v>
      </c>
      <c r="E7" s="27" t="s">
        <v>52</v>
      </c>
      <c r="F7" s="28">
        <v>200</v>
      </c>
      <c r="G7" s="28">
        <v>5.0999999999999996</v>
      </c>
      <c r="H7" s="28">
        <v>7.5</v>
      </c>
      <c r="I7" s="28">
        <v>28.2</v>
      </c>
      <c r="J7" s="28">
        <v>202.5</v>
      </c>
      <c r="K7" s="29" t="s">
        <v>74</v>
      </c>
      <c r="L7" s="28">
        <v>18.18</v>
      </c>
    </row>
    <row r="8" spans="1:12" ht="15" x14ac:dyDescent="0.25">
      <c r="A8" s="23"/>
      <c r="B8" s="24"/>
      <c r="C8" s="25"/>
      <c r="D8" s="30" t="s">
        <v>25</v>
      </c>
      <c r="E8" s="27" t="s">
        <v>53</v>
      </c>
      <c r="F8" s="28">
        <v>200</v>
      </c>
      <c r="G8" s="28">
        <v>3.52</v>
      </c>
      <c r="H8" s="28">
        <v>0.5</v>
      </c>
      <c r="I8" s="28">
        <v>25.49</v>
      </c>
      <c r="J8" s="28">
        <v>145.19999999999999</v>
      </c>
      <c r="K8" s="29" t="s">
        <v>75</v>
      </c>
      <c r="L8" s="28">
        <v>8.36</v>
      </c>
    </row>
    <row r="9" spans="1:12" ht="15" x14ac:dyDescent="0.25">
      <c r="A9" s="23"/>
      <c r="B9" s="24"/>
      <c r="C9" s="25"/>
      <c r="D9" s="30" t="s">
        <v>26</v>
      </c>
      <c r="E9" s="27" t="s">
        <v>54</v>
      </c>
      <c r="F9" s="28">
        <v>30</v>
      </c>
      <c r="G9" s="28">
        <v>2.31</v>
      </c>
      <c r="H9" s="28">
        <v>0.9</v>
      </c>
      <c r="I9" s="28">
        <v>14.93</v>
      </c>
      <c r="J9" s="28">
        <v>78.599999999999994</v>
      </c>
      <c r="K9" s="29" t="s">
        <v>41</v>
      </c>
      <c r="L9" s="28">
        <v>2.0499999999999998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43</v>
      </c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 t="s">
        <v>55</v>
      </c>
      <c r="E12" s="27" t="s">
        <v>56</v>
      </c>
      <c r="F12" s="28">
        <v>110</v>
      </c>
      <c r="G12" s="28">
        <v>0.5</v>
      </c>
      <c r="H12" s="28">
        <v>0.1</v>
      </c>
      <c r="I12" s="28">
        <v>1.5</v>
      </c>
      <c r="J12" s="28">
        <v>8.5</v>
      </c>
      <c r="K12" s="29" t="s">
        <v>76</v>
      </c>
      <c r="L12" s="28">
        <v>17.25</v>
      </c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640</v>
      </c>
      <c r="G13" s="36">
        <f t="shared" ref="G13:J13" si="0">SUM(G6:G12)</f>
        <v>26.049999999999997</v>
      </c>
      <c r="H13" s="36">
        <f t="shared" si="0"/>
        <v>34.049999999999997</v>
      </c>
      <c r="I13" s="36">
        <f t="shared" si="0"/>
        <v>77.77000000000001</v>
      </c>
      <c r="J13" s="36">
        <f t="shared" si="0"/>
        <v>750.55000000000007</v>
      </c>
      <c r="K13" s="37"/>
      <c r="L13" s="36">
        <f>SUM(L6:L12)</f>
        <v>78.59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640</v>
      </c>
      <c r="G24" s="44">
        <f t="shared" ref="G24:J24" si="2">G13+G23</f>
        <v>26.049999999999997</v>
      </c>
      <c r="H24" s="44">
        <f t="shared" si="2"/>
        <v>34.049999999999997</v>
      </c>
      <c r="I24" s="44">
        <f t="shared" si="2"/>
        <v>77.77000000000001</v>
      </c>
      <c r="J24" s="44">
        <f t="shared" si="2"/>
        <v>750.55000000000007</v>
      </c>
      <c r="K24" s="44"/>
      <c r="L24" s="44">
        <f>L13+L23</f>
        <v>78.59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57</v>
      </c>
      <c r="F25" s="21">
        <v>300</v>
      </c>
      <c r="G25" s="21">
        <v>7.1</v>
      </c>
      <c r="H25" s="21">
        <v>5.7</v>
      </c>
      <c r="I25" s="21">
        <v>6.5</v>
      </c>
      <c r="J25" s="21">
        <v>149</v>
      </c>
      <c r="K25" s="22" t="s">
        <v>77</v>
      </c>
      <c r="L25" s="21">
        <v>60.6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58</v>
      </c>
      <c r="F27" s="28">
        <v>200</v>
      </c>
      <c r="G27" s="28">
        <v>3.52</v>
      </c>
      <c r="H27" s="28">
        <v>0.5</v>
      </c>
      <c r="I27" s="28">
        <v>25.49</v>
      </c>
      <c r="J27" s="28">
        <v>145.19999999999999</v>
      </c>
      <c r="K27" s="29" t="s">
        <v>78</v>
      </c>
      <c r="L27" s="28">
        <v>15.94</v>
      </c>
    </row>
    <row r="28" spans="1:12" ht="15" x14ac:dyDescent="0.25">
      <c r="A28" s="45"/>
      <c r="B28" s="24"/>
      <c r="C28" s="25"/>
      <c r="D28" s="30" t="s">
        <v>26</v>
      </c>
      <c r="E28" s="27" t="s">
        <v>54</v>
      </c>
      <c r="F28" s="28">
        <v>30</v>
      </c>
      <c r="G28" s="28">
        <v>2.31</v>
      </c>
      <c r="H28" s="28">
        <v>0.9</v>
      </c>
      <c r="I28" s="28">
        <v>14.93</v>
      </c>
      <c r="J28" s="28">
        <v>78.599999999999994</v>
      </c>
      <c r="K28" s="29" t="s">
        <v>41</v>
      </c>
      <c r="L28" s="28">
        <v>2.0499999999999998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30</v>
      </c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 t="s">
        <v>43</v>
      </c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530</v>
      </c>
      <c r="G32" s="36">
        <f>SUM(G25:G31)</f>
        <v>12.93</v>
      </c>
      <c r="H32" s="36">
        <f>SUM(H25:H31)</f>
        <v>7.1000000000000005</v>
      </c>
      <c r="I32" s="36">
        <f>SUM(I25:I31)</f>
        <v>46.92</v>
      </c>
      <c r="J32" s="36">
        <f t="shared" ref="J32:L32" si="3">SUM(J25:J31)</f>
        <v>372.79999999999995</v>
      </c>
      <c r="K32" s="37"/>
      <c r="L32" s="36">
        <f t="shared" si="3"/>
        <v>78.59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 t="s">
        <v>45</v>
      </c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530</v>
      </c>
      <c r="G43" s="44">
        <f>G32+G42</f>
        <v>12.93</v>
      </c>
      <c r="H43" s="44">
        <f>H32+H42</f>
        <v>7.1000000000000005</v>
      </c>
      <c r="I43" s="44">
        <f>I32+I42</f>
        <v>46.92</v>
      </c>
      <c r="J43" s="44">
        <f t="shared" ref="J43:L43" si="5">J32+J42</f>
        <v>372.79999999999995</v>
      </c>
      <c r="K43" s="44"/>
      <c r="L43" s="44">
        <f t="shared" si="5"/>
        <v>78.59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120</v>
      </c>
      <c r="G44" s="21">
        <v>13.2</v>
      </c>
      <c r="H44" s="21">
        <v>4.63</v>
      </c>
      <c r="I44" s="21">
        <v>3.02</v>
      </c>
      <c r="J44" s="21">
        <v>109</v>
      </c>
      <c r="K44" s="22" t="s">
        <v>79</v>
      </c>
      <c r="L44" s="21">
        <v>53.85</v>
      </c>
    </row>
    <row r="45" spans="1:12" ht="15" x14ac:dyDescent="0.25">
      <c r="A45" s="23"/>
      <c r="B45" s="24"/>
      <c r="C45" s="25"/>
      <c r="D45" s="26" t="s">
        <v>33</v>
      </c>
      <c r="E45" s="27" t="s">
        <v>60</v>
      </c>
      <c r="F45" s="28">
        <v>200</v>
      </c>
      <c r="G45" s="28">
        <v>7</v>
      </c>
      <c r="H45" s="28">
        <v>8.1999999999999993</v>
      </c>
      <c r="I45" s="28">
        <v>47</v>
      </c>
      <c r="J45" s="28">
        <v>234</v>
      </c>
      <c r="K45" s="29" t="s">
        <v>80</v>
      </c>
      <c r="L45" s="28">
        <v>7.06</v>
      </c>
    </row>
    <row r="46" spans="1:12" ht="1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</v>
      </c>
      <c r="H46" s="28">
        <v>7</v>
      </c>
      <c r="I46" s="28">
        <v>56</v>
      </c>
      <c r="J46" s="28">
        <v>296</v>
      </c>
      <c r="K46" s="29" t="s">
        <v>81</v>
      </c>
      <c r="L46" s="28">
        <v>15.63</v>
      </c>
    </row>
    <row r="47" spans="1:12" ht="15" x14ac:dyDescent="0.25">
      <c r="A47" s="23"/>
      <c r="B47" s="24"/>
      <c r="C47" s="25"/>
      <c r="D47" s="30" t="s">
        <v>26</v>
      </c>
      <c r="E47" s="27" t="s">
        <v>54</v>
      </c>
      <c r="F47" s="28">
        <v>30</v>
      </c>
      <c r="G47" s="28">
        <v>2.31</v>
      </c>
      <c r="H47" s="28">
        <v>0.9</v>
      </c>
      <c r="I47" s="28">
        <v>14.93</v>
      </c>
      <c r="J47" s="28">
        <v>78.599999999999994</v>
      </c>
      <c r="K47" s="29" t="s">
        <v>41</v>
      </c>
      <c r="L47" s="28">
        <v>2.0499999999999998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30</v>
      </c>
      <c r="E49" s="27"/>
      <c r="F49" s="28"/>
      <c r="G49" s="28"/>
      <c r="H49" s="28"/>
      <c r="I49" s="28">
        <v>0</v>
      </c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25.509999999999998</v>
      </c>
      <c r="H51" s="36">
        <f>SUM(H44:H50)</f>
        <v>20.729999999999997</v>
      </c>
      <c r="I51" s="36">
        <f>SUM(I44:I50)</f>
        <v>120.95000000000002</v>
      </c>
      <c r="J51" s="36">
        <f t="shared" ref="J51:L51" si="6">SUM(J44:J50)</f>
        <v>717.6</v>
      </c>
      <c r="K51" s="37"/>
      <c r="L51" s="36">
        <f t="shared" si="6"/>
        <v>78.59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 t="s">
        <v>45</v>
      </c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550</v>
      </c>
      <c r="G62" s="44">
        <f>G51+G61</f>
        <v>25.509999999999998</v>
      </c>
      <c r="H62" s="44">
        <f>H51+H61</f>
        <v>20.729999999999997</v>
      </c>
      <c r="I62" s="44">
        <f>I51+I61</f>
        <v>120.95000000000002</v>
      </c>
      <c r="J62" s="44">
        <f t="shared" ref="J62:L62" si="8">J51+J61</f>
        <v>717.6</v>
      </c>
      <c r="K62" s="44"/>
      <c r="L62" s="44">
        <f t="shared" si="8"/>
        <v>78.59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62</v>
      </c>
      <c r="F63" s="21">
        <v>250</v>
      </c>
      <c r="G63" s="21">
        <v>5.8</v>
      </c>
      <c r="H63" s="21">
        <v>7</v>
      </c>
      <c r="I63" s="21">
        <v>7.1</v>
      </c>
      <c r="J63" s="21">
        <v>115.3</v>
      </c>
      <c r="K63" s="22" t="s">
        <v>70</v>
      </c>
      <c r="L63" s="21">
        <v>56.27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44</v>
      </c>
      <c r="F65" s="28">
        <v>200</v>
      </c>
      <c r="G65" s="28">
        <v>0.2</v>
      </c>
      <c r="H65" s="28">
        <v>0.2</v>
      </c>
      <c r="I65" s="28">
        <v>26</v>
      </c>
      <c r="J65" s="28">
        <v>110</v>
      </c>
      <c r="K65" s="29" t="s">
        <v>71</v>
      </c>
      <c r="L65" s="28">
        <v>4.9000000000000004</v>
      </c>
    </row>
    <row r="66" spans="1:12" ht="15" x14ac:dyDescent="0.25">
      <c r="A66" s="23"/>
      <c r="B66" s="24"/>
      <c r="C66" s="25"/>
      <c r="D66" s="30" t="s">
        <v>26</v>
      </c>
      <c r="E66" s="27" t="s">
        <v>54</v>
      </c>
      <c r="F66" s="28">
        <v>30</v>
      </c>
      <c r="G66" s="28">
        <v>2.31</v>
      </c>
      <c r="H66" s="28">
        <v>0.9</v>
      </c>
      <c r="I66" s="28">
        <v>14.93</v>
      </c>
      <c r="J66" s="28">
        <v>78.599999999999994</v>
      </c>
      <c r="K66" s="29" t="s">
        <v>41</v>
      </c>
      <c r="L66" s="28">
        <v>2.0499999999999998</v>
      </c>
    </row>
    <row r="67" spans="1:12" ht="15" x14ac:dyDescent="0.25">
      <c r="A67" s="23"/>
      <c r="B67" s="24"/>
      <c r="C67" s="25"/>
      <c r="D67" s="30" t="s">
        <v>27</v>
      </c>
      <c r="E67" s="27" t="s">
        <v>42</v>
      </c>
      <c r="F67" s="28">
        <v>70</v>
      </c>
      <c r="G67" s="28">
        <v>0.8</v>
      </c>
      <c r="H67" s="28">
        <v>0</v>
      </c>
      <c r="I67" s="28">
        <v>19.600000000000001</v>
      </c>
      <c r="J67" s="28">
        <v>80</v>
      </c>
      <c r="K67" s="29" t="s">
        <v>41</v>
      </c>
      <c r="L67" s="28">
        <v>15.4</v>
      </c>
    </row>
    <row r="68" spans="1:12" ht="15" x14ac:dyDescent="0.25">
      <c r="A68" s="23"/>
      <c r="B68" s="24"/>
      <c r="C68" s="25"/>
      <c r="D68" s="26" t="s">
        <v>24</v>
      </c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 t="s">
        <v>24</v>
      </c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550</v>
      </c>
      <c r="G70" s="36">
        <f>SUM(G63:G69)</f>
        <v>9.1100000000000012</v>
      </c>
      <c r="H70" s="36">
        <f>SUM(H63:H69)</f>
        <v>8.1</v>
      </c>
      <c r="I70" s="36">
        <f>SUM(I63:I69)</f>
        <v>67.63</v>
      </c>
      <c r="J70" s="36">
        <f t="shared" ref="J70:L70" si="9">SUM(J63:J69)</f>
        <v>383.9</v>
      </c>
      <c r="K70" s="37"/>
      <c r="L70" s="36">
        <f t="shared" si="9"/>
        <v>78.62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48</v>
      </c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550</v>
      </c>
      <c r="G81" s="44">
        <f>G70+G80</f>
        <v>9.1100000000000012</v>
      </c>
      <c r="H81" s="44">
        <f>H70+H80</f>
        <v>8.1</v>
      </c>
      <c r="I81" s="44">
        <f>I70+I80</f>
        <v>67.63</v>
      </c>
      <c r="J81" s="44">
        <f t="shared" ref="J81:L81" si="11">J70+J80</f>
        <v>383.9</v>
      </c>
      <c r="K81" s="44"/>
      <c r="L81" s="44">
        <f t="shared" si="11"/>
        <v>78.62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63</v>
      </c>
      <c r="F82" s="21">
        <v>250</v>
      </c>
      <c r="G82" s="21">
        <v>13.8</v>
      </c>
      <c r="H82" s="21">
        <v>5.6</v>
      </c>
      <c r="I82" s="21">
        <v>19.7</v>
      </c>
      <c r="J82" s="21">
        <v>158.63999999999999</v>
      </c>
      <c r="K82" s="22" t="s">
        <v>72</v>
      </c>
      <c r="L82" s="21">
        <v>25.65</v>
      </c>
    </row>
    <row r="83" spans="1:12" ht="15" x14ac:dyDescent="0.25">
      <c r="A83" s="23"/>
      <c r="B83" s="24"/>
      <c r="C83" s="25"/>
      <c r="D83" s="26" t="s">
        <v>30</v>
      </c>
      <c r="E83" s="27" t="s">
        <v>64</v>
      </c>
      <c r="F83" s="28">
        <v>20</v>
      </c>
      <c r="G83" s="28">
        <v>0.1</v>
      </c>
      <c r="H83" s="28">
        <v>7.2</v>
      </c>
      <c r="I83" s="28">
        <v>0.1</v>
      </c>
      <c r="J83" s="28">
        <v>66</v>
      </c>
      <c r="K83" s="29" t="s">
        <v>73</v>
      </c>
      <c r="L83" s="28">
        <v>18</v>
      </c>
    </row>
    <row r="84" spans="1:12" ht="15" x14ac:dyDescent="0.25">
      <c r="A84" s="23"/>
      <c r="B84" s="24"/>
      <c r="C84" s="25"/>
      <c r="D84" s="30" t="s">
        <v>25</v>
      </c>
      <c r="E84" s="27" t="s">
        <v>65</v>
      </c>
      <c r="F84" s="28">
        <v>200</v>
      </c>
      <c r="G84" s="28">
        <v>1</v>
      </c>
      <c r="H84" s="28">
        <v>0</v>
      </c>
      <c r="I84" s="28">
        <v>27.4</v>
      </c>
      <c r="J84" s="28">
        <v>110</v>
      </c>
      <c r="K84" s="29" t="s">
        <v>41</v>
      </c>
      <c r="L84" s="28">
        <v>15</v>
      </c>
    </row>
    <row r="85" spans="1:12" ht="15" x14ac:dyDescent="0.25">
      <c r="A85" s="23"/>
      <c r="B85" s="24"/>
      <c r="C85" s="25"/>
      <c r="D85" s="30" t="s">
        <v>26</v>
      </c>
      <c r="E85" s="27" t="s">
        <v>54</v>
      </c>
      <c r="F85" s="28">
        <v>30</v>
      </c>
      <c r="G85" s="28">
        <v>2.31</v>
      </c>
      <c r="H85" s="28">
        <v>0.9</v>
      </c>
      <c r="I85" s="28">
        <v>14.93</v>
      </c>
      <c r="J85" s="28">
        <v>78.599999999999994</v>
      </c>
      <c r="K85" s="29" t="s">
        <v>41</v>
      </c>
      <c r="L85" s="28">
        <v>2.0499999999999998</v>
      </c>
    </row>
    <row r="86" spans="1:12" ht="15" x14ac:dyDescent="0.25">
      <c r="A86" s="23"/>
      <c r="B86" s="24"/>
      <c r="C86" s="25"/>
      <c r="D86" s="30" t="s">
        <v>27</v>
      </c>
      <c r="E86" s="27" t="s">
        <v>46</v>
      </c>
      <c r="F86" s="28">
        <v>80</v>
      </c>
      <c r="G86" s="28">
        <v>0.8</v>
      </c>
      <c r="H86" s="28">
        <v>0.6</v>
      </c>
      <c r="I86" s="28">
        <v>16.3</v>
      </c>
      <c r="J86" s="28">
        <v>88.06</v>
      </c>
      <c r="K86" s="29" t="s">
        <v>41</v>
      </c>
      <c r="L86" s="28">
        <v>17.2</v>
      </c>
    </row>
    <row r="87" spans="1:12" ht="15" x14ac:dyDescent="0.25">
      <c r="A87" s="23"/>
      <c r="B87" s="24"/>
      <c r="C87" s="25"/>
      <c r="D87" s="26" t="s">
        <v>30</v>
      </c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 t="s">
        <v>26</v>
      </c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580</v>
      </c>
      <c r="G89" s="36">
        <f>SUM(G82:G88)</f>
        <v>18.010000000000002</v>
      </c>
      <c r="H89" s="36">
        <f>SUM(H82:H88)</f>
        <v>14.3</v>
      </c>
      <c r="I89" s="36">
        <f>SUM(I82:I88)</f>
        <v>78.430000000000007</v>
      </c>
      <c r="J89" s="36">
        <f t="shared" ref="J89:L89" si="12">SUM(J82:J88)</f>
        <v>501.3</v>
      </c>
      <c r="K89" s="37"/>
      <c r="L89" s="36">
        <f t="shared" si="12"/>
        <v>77.899999999999991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580</v>
      </c>
      <c r="G100" s="44">
        <f>G89+G99</f>
        <v>18.010000000000002</v>
      </c>
      <c r="H100" s="44">
        <f>H89+H99</f>
        <v>14.3</v>
      </c>
      <c r="I100" s="44">
        <f>I89+I99</f>
        <v>78.430000000000007</v>
      </c>
      <c r="J100" s="44">
        <f t="shared" ref="J100:L100" si="14">J89+J99</f>
        <v>501.3</v>
      </c>
      <c r="K100" s="44"/>
      <c r="L100" s="44">
        <f t="shared" si="14"/>
        <v>77.899999999999991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66</v>
      </c>
      <c r="F101" s="21">
        <v>250</v>
      </c>
      <c r="G101" s="21">
        <v>8.6</v>
      </c>
      <c r="H101" s="21">
        <v>6.1</v>
      </c>
      <c r="I101" s="21">
        <v>13.9</v>
      </c>
      <c r="J101" s="21">
        <v>114.9</v>
      </c>
      <c r="K101" s="22">
        <v>86</v>
      </c>
      <c r="L101" s="21">
        <v>32.28</v>
      </c>
    </row>
    <row r="102" spans="1:12" ht="15" x14ac:dyDescent="0.25">
      <c r="A102" s="23"/>
      <c r="B102" s="24"/>
      <c r="C102" s="25"/>
      <c r="D102" s="26" t="s">
        <v>67</v>
      </c>
      <c r="E102" s="27" t="s">
        <v>68</v>
      </c>
      <c r="F102" s="28">
        <v>30</v>
      </c>
      <c r="G102" s="28">
        <v>3.4</v>
      </c>
      <c r="H102" s="28">
        <v>0.5</v>
      </c>
      <c r="I102" s="28">
        <v>20.7</v>
      </c>
      <c r="J102" s="28">
        <v>98</v>
      </c>
      <c r="K102" s="29" t="s">
        <v>41</v>
      </c>
      <c r="L102" s="28">
        <v>2.92</v>
      </c>
    </row>
    <row r="103" spans="1:12" ht="15" x14ac:dyDescent="0.25">
      <c r="A103" s="23"/>
      <c r="B103" s="24"/>
      <c r="C103" s="25"/>
      <c r="D103" s="30" t="s">
        <v>25</v>
      </c>
      <c r="E103" s="27" t="s">
        <v>40</v>
      </c>
      <c r="F103" s="28">
        <v>200</v>
      </c>
      <c r="G103" s="28">
        <v>7.0000000000000007E-2</v>
      </c>
      <c r="H103" s="28">
        <v>0.02</v>
      </c>
      <c r="I103" s="28">
        <v>15</v>
      </c>
      <c r="J103" s="28">
        <v>60</v>
      </c>
      <c r="K103" s="29">
        <v>376</v>
      </c>
      <c r="L103" s="28">
        <v>3.06</v>
      </c>
    </row>
    <row r="104" spans="1:12" ht="15" x14ac:dyDescent="0.25">
      <c r="A104" s="23"/>
      <c r="B104" s="24"/>
      <c r="C104" s="25"/>
      <c r="D104" s="30" t="s">
        <v>26</v>
      </c>
      <c r="E104" s="27" t="s">
        <v>54</v>
      </c>
      <c r="F104" s="28">
        <v>30</v>
      </c>
      <c r="G104" s="28">
        <v>2.31</v>
      </c>
      <c r="H104" s="28">
        <v>0.9</v>
      </c>
      <c r="I104" s="28">
        <v>14.93</v>
      </c>
      <c r="J104" s="28">
        <v>78.599999999999994</v>
      </c>
      <c r="K104" s="29" t="s">
        <v>41</v>
      </c>
      <c r="L104" s="28">
        <v>2.0499999999999998</v>
      </c>
    </row>
    <row r="105" spans="1:12" ht="15" x14ac:dyDescent="0.25">
      <c r="A105" s="23"/>
      <c r="B105" s="24"/>
      <c r="C105" s="25"/>
      <c r="D105" s="30" t="s">
        <v>27</v>
      </c>
      <c r="E105" s="27" t="s">
        <v>42</v>
      </c>
      <c r="F105" s="28">
        <v>112</v>
      </c>
      <c r="G105" s="28">
        <v>0.8</v>
      </c>
      <c r="H105" s="28">
        <v>0</v>
      </c>
      <c r="I105" s="28">
        <v>19.600000000000001</v>
      </c>
      <c r="J105" s="28">
        <v>80</v>
      </c>
      <c r="K105" s="29" t="s">
        <v>41</v>
      </c>
      <c r="L105" s="28">
        <v>22.16</v>
      </c>
    </row>
    <row r="106" spans="1:12" ht="15" x14ac:dyDescent="0.25">
      <c r="A106" s="23"/>
      <c r="B106" s="24"/>
      <c r="C106" s="25"/>
      <c r="D106" s="26" t="s">
        <v>43</v>
      </c>
      <c r="E106" s="27"/>
      <c r="F106" s="28"/>
      <c r="G106" s="28"/>
      <c r="H106" s="28"/>
      <c r="I106" s="28">
        <v>0</v>
      </c>
      <c r="J106" s="28"/>
      <c r="K106" s="29"/>
      <c r="L106" s="28"/>
    </row>
    <row r="107" spans="1:12" ht="15" x14ac:dyDescent="0.25">
      <c r="A107" s="23"/>
      <c r="B107" s="24"/>
      <c r="C107" s="25"/>
      <c r="D107" s="26" t="s">
        <v>55</v>
      </c>
      <c r="E107" s="27" t="s">
        <v>69</v>
      </c>
      <c r="F107" s="28">
        <v>75</v>
      </c>
      <c r="G107" s="28">
        <v>1.1000000000000001</v>
      </c>
      <c r="H107" s="28">
        <v>0.2</v>
      </c>
      <c r="I107" s="28">
        <v>3.8</v>
      </c>
      <c r="J107" s="28">
        <v>28</v>
      </c>
      <c r="K107" s="29"/>
      <c r="L107" s="28">
        <v>19.5</v>
      </c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697</v>
      </c>
      <c r="G108" s="36">
        <f t="shared" ref="G108:J108" si="15">SUM(G101:G107)</f>
        <v>16.28</v>
      </c>
      <c r="H108" s="36">
        <f t="shared" si="15"/>
        <v>7.72</v>
      </c>
      <c r="I108" s="36">
        <f t="shared" si="15"/>
        <v>87.929999999999993</v>
      </c>
      <c r="J108" s="36">
        <f t="shared" si="15"/>
        <v>459.5</v>
      </c>
      <c r="K108" s="37"/>
      <c r="L108" s="36">
        <f>SUM(L101:L107)</f>
        <v>81.97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697</v>
      </c>
      <c r="G119" s="44">
        <f>G108+G118</f>
        <v>16.28</v>
      </c>
      <c r="H119" s="44">
        <f>H108+H118</f>
        <v>7.72</v>
      </c>
      <c r="I119" s="44">
        <f>I108+I118</f>
        <v>87.929999999999993</v>
      </c>
      <c r="J119" s="44">
        <f t="shared" ref="J119:L119" si="17">J108+J118</f>
        <v>459.5</v>
      </c>
      <c r="K119" s="44"/>
      <c r="L119" s="44">
        <f t="shared" si="17"/>
        <v>81.97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 t="s">
        <v>30</v>
      </c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 t="s">
        <v>43</v>
      </c>
      <c r="E126" s="27" t="s">
        <v>47</v>
      </c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 t="s">
        <v>45</v>
      </c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 t="shared" ref="J138:L138" si="20">J127+J137</f>
        <v>0</v>
      </c>
      <c r="K138" s="44"/>
      <c r="L138" s="44">
        <f t="shared" si="20"/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>
        <v>0</v>
      </c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30</v>
      </c>
      <c r="E144" s="27"/>
      <c r="F144" s="28"/>
      <c r="G144" s="28"/>
      <c r="H144" s="28"/>
      <c r="I144" s="28">
        <v>0</v>
      </c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 t="s">
        <v>45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 t="shared" ref="J157:L157" si="23">J146+J156</f>
        <v>0</v>
      </c>
      <c r="K157" s="44"/>
      <c r="L157" s="44">
        <f t="shared" si="23"/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24</v>
      </c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 t="s">
        <v>24</v>
      </c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48</v>
      </c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 t="shared" ref="J176:L176" si="26">J165+J175</f>
        <v>0</v>
      </c>
      <c r="K176" s="44"/>
      <c r="L176" s="44">
        <f t="shared" si="26"/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 t="s">
        <v>30</v>
      </c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 t="s">
        <v>30</v>
      </c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 t="s">
        <v>26</v>
      </c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 t="shared" ref="J195:L195" si="29">J184+J194</f>
        <v>0</v>
      </c>
      <c r="K195" s="44"/>
      <c r="L195" s="44">
        <f t="shared" si="29"/>
        <v>0</v>
      </c>
    </row>
    <row r="196" spans="1:12" x14ac:dyDescent="0.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591.16666666666663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17.981666666666666</v>
      </c>
      <c r="H196" s="50">
        <f t="shared" si="30"/>
        <v>15.33333333333333</v>
      </c>
      <c r="I196" s="50">
        <f t="shared" si="30"/>
        <v>79.938333333333347</v>
      </c>
      <c r="J196" s="50">
        <f t="shared" si="30"/>
        <v>530.94166666666672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79.043333333333337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2024-12-04T05:13:58Z</cp:lastPrinted>
  <dcterms:created xsi:type="dcterms:W3CDTF">2022-05-16T14:23:56Z</dcterms:created>
  <dcterms:modified xsi:type="dcterms:W3CDTF">2024-12-18T12:22:42Z</dcterms:modified>
</cp:coreProperties>
</file>